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755" windowWidth="11880" windowHeight="6150" tabRatio="810" activeTab="0"/>
  </bookViews>
  <sheets>
    <sheet name="Mov. carg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<sst xmlns="http://schemas.openxmlformats.org/spreadsheetml/2006/main" count="81" uniqueCount="38">
  <si>
    <t>General</t>
  </si>
  <si>
    <t>Producto</t>
  </si>
  <si>
    <t>Maya</t>
  </si>
  <si>
    <t>Istmo</t>
  </si>
  <si>
    <t>Olmeca</t>
  </si>
  <si>
    <t>Total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</si>
  <si>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</si>
  <si>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</si>
  <si>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</si>
  <si>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</si>
  <si>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</si>
  <si>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</si>
  <si>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</si>
  <si>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</si>
  <si>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</si>
  <si>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</si>
  <si>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</si>
  <si>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</si>
  <si>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Abril</t>
  </si>
  <si>
    <t>Sobre cubierta</t>
  </si>
  <si>
    <t>Bajo cubierta</t>
  </si>
  <si>
    <t xml:space="preserve"> Producto</t>
  </si>
  <si>
    <t>*  Corresponde a operaciones de carga no petrolera por muelles operados por PEP Y API</t>
  </si>
  <si>
    <t>Movimiento mensual de carga en la terminal Comercial 2005</t>
  </si>
  <si>
    <t>Insumos transportados por PEMEX  Exploración y Producción al área de Plataformas por el Puerto de Dos Bocas</t>
  </si>
  <si>
    <t>*La carga computada sobre cubierta consiste en : Estructuras, Tuberías, Tamborada, Provisión de boca y otros</t>
  </si>
  <si>
    <t xml:space="preserve"> *La carga computada Bajo Cubierta consiste en: Diesel, Cemento, Agua Potable, Agua de Perforación, Barita, Cemento y Lodos</t>
  </si>
  <si>
    <t>Turísticos</t>
  </si>
  <si>
    <t>Cont.(tons)</t>
  </si>
  <si>
    <t>Cont. (TEUS) pzs.</t>
  </si>
  <si>
    <t>Graneles (Agr./Min.)</t>
  </si>
  <si>
    <t>Movimiento mensual de carga Cabotaje 2005</t>
  </si>
  <si>
    <t>Carga General</t>
  </si>
  <si>
    <t>Contenerizada</t>
  </si>
  <si>
    <t>Fluídos petroleros</t>
  </si>
  <si>
    <t>Movimiento mensual de arga de crudo en Monoboyas por calidad de producto 2005</t>
  </si>
  <si>
    <t>Cifra Preliminar</t>
  </si>
  <si>
    <t>*Diciembre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</si>
</sst>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color indexed="12"/>
      <name val="Arial"/>
      <family val="0"/>
    </font>
    <font>
      <u val="single"/>
      <sz val="9"/>
      <color indexed="12"/>
      <name val="Arial"/>
      <family val="0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b/>
      <sz val="9"/>
      <color indexed="9"/>
      <name val="Arial"/>
      <family val="2"/>
    </font>
    <font>
      <sz val="7"/>
      <color indexed="54"/>
      <name val="Arial"/>
      <family val="0"/>
    </font>
    <font>
      <b/>
      <sz val="8"/>
      <color indexed="9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16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2" borderId="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7" fillId="2" borderId="10" xfId="0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/>
    </xf>
    <xf numFmtId="3" fontId="7" fillId="2" borderId="16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8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46"/>
  <sheetViews>
    <sheetView showGridLines="0" tabSelected="1" zoomScale="75" zoomScaleNormal="75" workbookViewId="0" topLeftCell="A1">
      <selection activeCell="Q24" sqref="Q24"/>
    </sheetView>
  </sheetViews>
  <sheetFormatPr defaultColWidth="11.421875" defaultRowHeight="12.75"/>
  <cols>
    <col min="1" max="1" width="3.421875" style="1" customWidth="1"/>
    <col min="2" max="2" width="10.57421875" style="1" customWidth="1"/>
    <col min="3" max="3" width="9.28125" style="1" customWidth="1"/>
    <col min="4" max="4" width="9.57421875" style="1" customWidth="1"/>
    <col min="5" max="5" width="8.8515625" style="1" customWidth="1"/>
    <col min="6" max="6" width="9.57421875" style="1" customWidth="1"/>
    <col min="7" max="7" width="9.421875" style="1" customWidth="1"/>
    <col min="8" max="8" width="10.7109375" style="1" customWidth="1"/>
    <col min="9" max="9" width="10.140625" style="1" customWidth="1"/>
    <col min="10" max="10" width="9.8515625" style="1" customWidth="1"/>
    <col min="11" max="11" width="11.00390625" style="1" customWidth="1"/>
    <col min="12" max="12" width="9.421875" style="1" customWidth="1"/>
    <col min="13" max="13" width="10.8515625" style="1" customWidth="1"/>
    <col min="14" max="14" width="9.8515625" style="1" customWidth="1"/>
    <col min="15" max="15" width="11.8515625" style="1" customWidth="1"/>
    <col min="16" max="16384" width="11.421875" style="1" customWidth="1"/>
  </cols>
  <sheetData>
    <row r="2" spans="2:15" s="4" customFormat="1" ht="12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="4" customFormat="1" ht="12.75" thickBot="1">
      <c r="P3" s="5"/>
    </row>
    <row r="4" spans="2:16" s="4" customFormat="1" ht="12.75" thickBot="1">
      <c r="B4" s="6" t="s">
        <v>1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8" t="s">
        <v>5</v>
      </c>
      <c r="P4" s="5"/>
    </row>
    <row r="5" spans="2:16" s="4" customFormat="1" ht="12">
      <c r="B5" s="9" t="s">
        <v>2</v>
      </c>
      <c r="C5" s="10">
        <v>1615451</v>
      </c>
      <c r="D5" s="10">
        <v>1582375</v>
      </c>
      <c r="E5" s="10">
        <v>1760167</v>
      </c>
      <c r="F5" s="10">
        <v>1646901</v>
      </c>
      <c r="G5" s="10">
        <v>2033127</v>
      </c>
      <c r="H5" s="10">
        <v>1527828</v>
      </c>
      <c r="I5" s="10">
        <v>1588771</v>
      </c>
      <c r="J5" s="10">
        <v>1630275</v>
      </c>
      <c r="K5" s="10">
        <v>1306545</v>
      </c>
      <c r="L5" s="17">
        <v>1433947</v>
      </c>
      <c r="M5" s="10">
        <v>1798272</v>
      </c>
      <c r="N5" s="10">
        <v>1465593.6</v>
      </c>
      <c r="O5" s="11">
        <f>SUM(C5:N5)</f>
        <v>19389252.6</v>
      </c>
      <c r="P5" s="12"/>
    </row>
    <row r="6" spans="2:16" s="4" customFormat="1" ht="12">
      <c r="B6" s="13" t="s">
        <v>3</v>
      </c>
      <c r="C6" s="14">
        <v>23836</v>
      </c>
      <c r="D6" s="14">
        <v>150766</v>
      </c>
      <c r="E6" s="14">
        <v>121744</v>
      </c>
      <c r="F6" s="14">
        <v>74739</v>
      </c>
      <c r="G6" s="14">
        <v>105874</v>
      </c>
      <c r="H6" s="14">
        <v>357900</v>
      </c>
      <c r="I6" s="14">
        <v>260430</v>
      </c>
      <c r="J6" s="14">
        <v>296468</v>
      </c>
      <c r="K6" s="14">
        <v>359427</v>
      </c>
      <c r="L6" s="10">
        <v>987946</v>
      </c>
      <c r="M6" s="14">
        <v>432083</v>
      </c>
      <c r="N6" s="14">
        <v>281695.87</v>
      </c>
      <c r="O6" s="15">
        <f>SUM(C6:N6)</f>
        <v>3452908.87</v>
      </c>
      <c r="P6" s="12"/>
    </row>
    <row r="7" spans="2:16" s="4" customFormat="1" ht="12">
      <c r="B7" s="16" t="s">
        <v>4</v>
      </c>
      <c r="C7" s="17">
        <v>22594</v>
      </c>
      <c r="D7" s="18">
        <v>0</v>
      </c>
      <c r="E7" s="18">
        <v>0</v>
      </c>
      <c r="F7" s="17">
        <v>0</v>
      </c>
      <c r="G7" s="17">
        <v>21150</v>
      </c>
      <c r="H7" s="17">
        <v>0</v>
      </c>
      <c r="I7" s="17">
        <v>24702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5">
        <f>SUM(C7:N7)</f>
        <v>68446</v>
      </c>
      <c r="P7" s="12"/>
    </row>
    <row r="8" spans="2:15" s="4" customFormat="1" ht="12.75" thickBot="1">
      <c r="B8" s="19" t="s">
        <v>5</v>
      </c>
      <c r="C8" s="20">
        <f>SUM(C5:C7)</f>
        <v>1661881</v>
      </c>
      <c r="D8" s="20">
        <f>SUM(D5:D7)</f>
        <v>1733141</v>
      </c>
      <c r="E8" s="20">
        <f>SUM(E5:E7)</f>
        <v>1881911</v>
      </c>
      <c r="F8" s="20">
        <f>SUM(F5:F7)</f>
        <v>1721640</v>
      </c>
      <c r="G8" s="20">
        <f>SUM(G5:G7)</f>
        <v>2160151</v>
      </c>
      <c r="H8" s="20">
        <f aca="true" t="shared" si="0" ref="H8:M8">SUM(H5:H7)</f>
        <v>1885728</v>
      </c>
      <c r="I8" s="20">
        <f t="shared" si="0"/>
        <v>1873903</v>
      </c>
      <c r="J8" s="20">
        <f t="shared" si="0"/>
        <v>1926743</v>
      </c>
      <c r="K8" s="20">
        <f t="shared" si="0"/>
        <v>1665972</v>
      </c>
      <c r="L8" s="20">
        <f t="shared" si="0"/>
        <v>2421893</v>
      </c>
      <c r="M8" s="20">
        <f t="shared" si="0"/>
        <v>2230355</v>
      </c>
      <c r="N8" s="20">
        <f>SUM(N5:N7)</f>
        <v>1747289.4700000002</v>
      </c>
      <c r="O8" s="21">
        <f>SUM(C8:N8)</f>
        <v>22910607.47</v>
      </c>
    </row>
    <row r="9" s="4" customFormat="1" ht="12"/>
    <row r="10" s="4" customFormat="1" ht="12">
      <c r="H10" s="5"/>
    </row>
    <row r="11" s="4" customFormat="1" ht="12"/>
    <row r="12" spans="2:15" s="4" customFormat="1" ht="12">
      <c r="B12" s="50" t="s">
        <v>24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5" s="4" customFormat="1" ht="12.75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6" s="4" customFormat="1" ht="12">
      <c r="B14" s="23" t="s">
        <v>1</v>
      </c>
      <c r="C14" s="24" t="s">
        <v>6</v>
      </c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37</v>
      </c>
      <c r="O14" s="25" t="s">
        <v>5</v>
      </c>
      <c r="P14" s="5"/>
    </row>
    <row r="15" spans="2:43" s="4" customFormat="1" ht="12">
      <c r="B15" s="13" t="s">
        <v>19</v>
      </c>
      <c r="C15" s="14">
        <v>20392</v>
      </c>
      <c r="D15" s="14">
        <v>18987</v>
      </c>
      <c r="E15" s="14">
        <v>25601</v>
      </c>
      <c r="F15" s="14">
        <v>25009</v>
      </c>
      <c r="G15" s="14">
        <v>22544</v>
      </c>
      <c r="H15" s="14">
        <v>28976</v>
      </c>
      <c r="I15" s="14">
        <v>16976</v>
      </c>
      <c r="J15" s="14">
        <v>20112</v>
      </c>
      <c r="K15" s="14">
        <v>18631</v>
      </c>
      <c r="L15" s="14">
        <v>18799.85</v>
      </c>
      <c r="M15" s="14">
        <v>16363.88</v>
      </c>
      <c r="N15" s="14">
        <v>18727.64</v>
      </c>
      <c r="O15" s="26">
        <f>SUM(C15:N15)</f>
        <v>251119.37</v>
      </c>
      <c r="P15" s="5"/>
      <c r="Q15" s="5"/>
      <c r="R15" s="5"/>
      <c r="T15" s="5"/>
      <c r="U15" s="5"/>
      <c r="V15" s="5"/>
      <c r="W15" s="5"/>
      <c r="X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2:43" s="4" customFormat="1" ht="12">
      <c r="B16" s="13" t="s">
        <v>20</v>
      </c>
      <c r="C16" s="14">
        <v>72385</v>
      </c>
      <c r="D16" s="14">
        <v>81167</v>
      </c>
      <c r="E16" s="14">
        <v>74250</v>
      </c>
      <c r="F16" s="14">
        <v>73938</v>
      </c>
      <c r="G16" s="14">
        <v>62470</v>
      </c>
      <c r="H16" s="14">
        <v>89912</v>
      </c>
      <c r="I16" s="14">
        <v>56976</v>
      </c>
      <c r="J16" s="14">
        <v>75743</v>
      </c>
      <c r="K16" s="14">
        <v>82363</v>
      </c>
      <c r="L16" s="14">
        <v>59747</v>
      </c>
      <c r="M16" s="14">
        <v>67376</v>
      </c>
      <c r="N16" s="14">
        <v>69630</v>
      </c>
      <c r="O16" s="26">
        <f>SUM(C16:N16)</f>
        <v>865957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43" s="4" customFormat="1" ht="12.75" thickBot="1">
      <c r="B17" s="19" t="s">
        <v>5</v>
      </c>
      <c r="C17" s="20">
        <f aca="true" t="shared" si="1" ref="C17:H17">SUM(C15:C16)</f>
        <v>92777</v>
      </c>
      <c r="D17" s="20">
        <f t="shared" si="1"/>
        <v>100154</v>
      </c>
      <c r="E17" s="20">
        <f t="shared" si="1"/>
        <v>99851</v>
      </c>
      <c r="F17" s="20">
        <f t="shared" si="1"/>
        <v>98947</v>
      </c>
      <c r="G17" s="20">
        <f t="shared" si="1"/>
        <v>85014</v>
      </c>
      <c r="H17" s="20">
        <f t="shared" si="1"/>
        <v>118888</v>
      </c>
      <c r="I17" s="20">
        <v>73952</v>
      </c>
      <c r="J17" s="20">
        <f>SUM(J15:J16)</f>
        <v>95855</v>
      </c>
      <c r="K17" s="20">
        <f>SUM(K15:K16)</f>
        <v>100994</v>
      </c>
      <c r="L17" s="20">
        <f>SUM(L15:L16)</f>
        <v>78546.85</v>
      </c>
      <c r="M17" s="20">
        <f>SUM(M15:M16)</f>
        <v>83739.88</v>
      </c>
      <c r="N17" s="20">
        <f>SUM(N15:N16)</f>
        <v>88357.64</v>
      </c>
      <c r="O17" s="27">
        <f>SUM(C17:N17)</f>
        <v>1117076.3699999999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2:4" s="4" customFormat="1" ht="12.75" customHeight="1">
      <c r="B18" s="51"/>
      <c r="C18" s="52"/>
      <c r="D18" s="32" t="s">
        <v>36</v>
      </c>
    </row>
    <row r="19" s="4" customFormat="1" ht="12">
      <c r="B19" s="22" t="s">
        <v>25</v>
      </c>
    </row>
    <row r="20" s="4" customFormat="1" ht="12">
      <c r="B20" s="22" t="s">
        <v>26</v>
      </c>
    </row>
    <row r="21" s="4" customFormat="1" ht="12"/>
    <row r="22" s="4" customFormat="1" ht="12"/>
    <row r="23" s="4" customFormat="1" ht="12"/>
    <row r="24" spans="2:15" s="4" customFormat="1" ht="12">
      <c r="B24" s="50" t="s">
        <v>23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="4" customFormat="1" ht="12.75" thickBot="1"/>
    <row r="26" spans="2:15" s="4" customFormat="1" ht="12">
      <c r="B26" s="34" t="s">
        <v>21</v>
      </c>
      <c r="C26" s="35" t="s">
        <v>6</v>
      </c>
      <c r="D26" s="35" t="s">
        <v>7</v>
      </c>
      <c r="E26" s="35" t="s">
        <v>8</v>
      </c>
      <c r="F26" s="35" t="s">
        <v>18</v>
      </c>
      <c r="G26" s="35" t="s">
        <v>10</v>
      </c>
      <c r="H26" s="35" t="s">
        <v>11</v>
      </c>
      <c r="I26" s="35" t="s">
        <v>12</v>
      </c>
      <c r="J26" s="35" t="s">
        <v>13</v>
      </c>
      <c r="K26" s="35" t="s">
        <v>14</v>
      </c>
      <c r="L26" s="35" t="s">
        <v>15</v>
      </c>
      <c r="M26" s="35" t="s">
        <v>16</v>
      </c>
      <c r="N26" s="35" t="s">
        <v>17</v>
      </c>
      <c r="O26" s="33" t="s">
        <v>5</v>
      </c>
    </row>
    <row r="27" spans="2:15" s="36" customFormat="1" ht="15" customHeight="1">
      <c r="B27" s="37" t="s">
        <v>29</v>
      </c>
      <c r="C27" s="46">
        <v>5</v>
      </c>
      <c r="D27" s="46">
        <v>18</v>
      </c>
      <c r="E27" s="46">
        <v>78</v>
      </c>
      <c r="F27" s="46">
        <v>19</v>
      </c>
      <c r="G27" s="46">
        <v>8</v>
      </c>
      <c r="H27" s="46">
        <v>12</v>
      </c>
      <c r="I27" s="48">
        <v>26</v>
      </c>
      <c r="J27" s="46">
        <v>21</v>
      </c>
      <c r="K27" s="48">
        <v>3</v>
      </c>
      <c r="L27" s="46">
        <v>3</v>
      </c>
      <c r="M27" s="46">
        <v>0</v>
      </c>
      <c r="N27" s="46">
        <v>44</v>
      </c>
      <c r="O27" s="47">
        <f aca="true" t="shared" si="2" ref="O27:O32">SUM(C27:N27)</f>
        <v>237</v>
      </c>
    </row>
    <row r="28" spans="2:15" s="4" customFormat="1" ht="14.25" customHeight="1">
      <c r="B28" s="28" t="s">
        <v>28</v>
      </c>
      <c r="C28" s="38">
        <v>34</v>
      </c>
      <c r="D28" s="38">
        <v>96</v>
      </c>
      <c r="E28" s="38">
        <v>550</v>
      </c>
      <c r="F28" s="38">
        <v>114</v>
      </c>
      <c r="G28" s="38">
        <v>92</v>
      </c>
      <c r="H28" s="38">
        <v>144</v>
      </c>
      <c r="I28" s="49">
        <v>4</v>
      </c>
      <c r="J28" s="38">
        <v>186</v>
      </c>
      <c r="K28" s="49">
        <v>38</v>
      </c>
      <c r="L28" s="38">
        <v>37</v>
      </c>
      <c r="M28" s="38">
        <v>0</v>
      </c>
      <c r="N28" s="49">
        <v>285</v>
      </c>
      <c r="O28" s="39">
        <f t="shared" si="2"/>
        <v>1580</v>
      </c>
    </row>
    <row r="29" spans="2:15" s="5" customFormat="1" ht="27.75" customHeight="1">
      <c r="B29" s="29" t="s">
        <v>30</v>
      </c>
      <c r="C29" s="40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3">
        <v>0</v>
      </c>
      <c r="L29" s="41">
        <v>0</v>
      </c>
      <c r="M29" s="41">
        <v>0</v>
      </c>
      <c r="N29" s="43">
        <v>0</v>
      </c>
      <c r="O29" s="42">
        <f t="shared" si="2"/>
        <v>0</v>
      </c>
    </row>
    <row r="30" spans="2:15" s="5" customFormat="1" ht="15" customHeight="1">
      <c r="B30" s="13" t="s">
        <v>0</v>
      </c>
      <c r="C30" s="40">
        <v>221</v>
      </c>
      <c r="D30" s="43">
        <v>2502</v>
      </c>
      <c r="E30" s="43">
        <v>3149</v>
      </c>
      <c r="F30" s="43">
        <v>2565</v>
      </c>
      <c r="G30" s="43">
        <v>5682</v>
      </c>
      <c r="H30" s="43">
        <v>3697</v>
      </c>
      <c r="I30" s="43">
        <v>2926</v>
      </c>
      <c r="J30" s="43">
        <v>1304</v>
      </c>
      <c r="K30" s="43">
        <v>5183</v>
      </c>
      <c r="L30" s="43">
        <v>4874</v>
      </c>
      <c r="M30" s="43">
        <v>2171</v>
      </c>
      <c r="N30" s="43">
        <v>4347.46</v>
      </c>
      <c r="O30" s="42">
        <f t="shared" si="2"/>
        <v>38621.46</v>
      </c>
    </row>
    <row r="31" spans="2:15" s="4" customFormat="1" ht="14.25" customHeight="1">
      <c r="B31" s="13" t="s">
        <v>27</v>
      </c>
      <c r="C31" s="41"/>
      <c r="D31" s="41">
        <v>0</v>
      </c>
      <c r="E31" s="41">
        <v>0</v>
      </c>
      <c r="F31" s="43">
        <v>0</v>
      </c>
      <c r="G31" s="43">
        <v>0</v>
      </c>
      <c r="H31" s="43">
        <v>0</v>
      </c>
      <c r="I31" s="43"/>
      <c r="J31" s="43">
        <v>0</v>
      </c>
      <c r="K31" s="43">
        <v>0</v>
      </c>
      <c r="L31" s="43"/>
      <c r="M31" s="43"/>
      <c r="N31" s="43"/>
      <c r="O31" s="42">
        <f t="shared" si="2"/>
        <v>0</v>
      </c>
    </row>
    <row r="32" spans="2:16" s="4" customFormat="1" ht="15" customHeight="1" thickBot="1">
      <c r="B32" s="19" t="s">
        <v>5</v>
      </c>
      <c r="C32" s="44">
        <f>SUM(C28:C31)</f>
        <v>255</v>
      </c>
      <c r="D32" s="44">
        <f aca="true" t="shared" si="3" ref="D32:K32">SUM(D28:D31)</f>
        <v>2598</v>
      </c>
      <c r="E32" s="44">
        <f t="shared" si="3"/>
        <v>3699</v>
      </c>
      <c r="F32" s="44">
        <f t="shared" si="3"/>
        <v>2679</v>
      </c>
      <c r="G32" s="44">
        <f t="shared" si="3"/>
        <v>5774</v>
      </c>
      <c r="H32" s="44">
        <f t="shared" si="3"/>
        <v>3841</v>
      </c>
      <c r="I32" s="44">
        <f t="shared" si="3"/>
        <v>2930</v>
      </c>
      <c r="J32" s="44">
        <f t="shared" si="3"/>
        <v>1490</v>
      </c>
      <c r="K32" s="44">
        <f t="shared" si="3"/>
        <v>5221</v>
      </c>
      <c r="L32" s="44">
        <f>SUM(L28:L31)</f>
        <v>4911</v>
      </c>
      <c r="M32" s="44">
        <f>SUM(M28:M31)</f>
        <v>2171</v>
      </c>
      <c r="N32" s="44">
        <f>SUM(N28:N31)</f>
        <v>4632.46</v>
      </c>
      <c r="O32" s="45">
        <f t="shared" si="2"/>
        <v>40201.46</v>
      </c>
      <c r="P32" s="5"/>
    </row>
    <row r="33" spans="2:8" s="4" customFormat="1" ht="12">
      <c r="B33" s="30" t="s">
        <v>22</v>
      </c>
      <c r="C33" s="31"/>
      <c r="D33" s="31"/>
      <c r="E33" s="31"/>
      <c r="F33" s="31"/>
      <c r="G33" s="31"/>
      <c r="H33" s="31"/>
    </row>
    <row r="34" s="4" customFormat="1" ht="12"/>
    <row r="35" spans="2:3" s="4" customFormat="1" ht="12">
      <c r="B35" s="31"/>
      <c r="C35" s="31"/>
    </row>
    <row r="36" spans="2:15" s="4" customFormat="1" ht="12">
      <c r="B36" s="50" t="s">
        <v>31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2:3" s="4" customFormat="1" ht="12.75" thickBot="1">
      <c r="B37" s="31"/>
      <c r="C37" s="31"/>
    </row>
    <row r="38" spans="2:15" s="4" customFormat="1" ht="12">
      <c r="B38" s="34" t="s">
        <v>21</v>
      </c>
      <c r="C38" s="35" t="s">
        <v>6</v>
      </c>
      <c r="D38" s="35" t="s">
        <v>7</v>
      </c>
      <c r="E38" s="35" t="s">
        <v>8</v>
      </c>
      <c r="F38" s="35" t="s">
        <v>18</v>
      </c>
      <c r="G38" s="35" t="s">
        <v>10</v>
      </c>
      <c r="H38" s="35" t="s">
        <v>11</v>
      </c>
      <c r="I38" s="35" t="s">
        <v>12</v>
      </c>
      <c r="J38" s="35" t="s">
        <v>13</v>
      </c>
      <c r="K38" s="35" t="s">
        <v>14</v>
      </c>
      <c r="L38" s="35" t="s">
        <v>15</v>
      </c>
      <c r="M38" s="35" t="s">
        <v>16</v>
      </c>
      <c r="N38" s="35" t="s">
        <v>17</v>
      </c>
      <c r="O38" s="33" t="s">
        <v>5</v>
      </c>
    </row>
    <row r="39" spans="2:15" ht="12.75">
      <c r="B39" s="37" t="s">
        <v>32</v>
      </c>
      <c r="C39" s="46"/>
      <c r="D39" s="46"/>
      <c r="E39" s="46"/>
      <c r="F39" s="46"/>
      <c r="G39" s="46"/>
      <c r="H39" s="46"/>
      <c r="I39" s="48"/>
      <c r="J39" s="46"/>
      <c r="K39" s="48"/>
      <c r="L39" s="46"/>
      <c r="M39" s="46">
        <v>144</v>
      </c>
      <c r="N39" s="46">
        <v>0</v>
      </c>
      <c r="O39" s="47">
        <f>SUM(C39:N39)</f>
        <v>144</v>
      </c>
    </row>
    <row r="40" spans="2:15" ht="12">
      <c r="B40" s="28" t="s">
        <v>33</v>
      </c>
      <c r="C40" s="38"/>
      <c r="D40" s="38"/>
      <c r="E40" s="38"/>
      <c r="F40" s="38"/>
      <c r="G40" s="38"/>
      <c r="H40" s="38"/>
      <c r="I40" s="49"/>
      <c r="J40" s="38"/>
      <c r="K40" s="49"/>
      <c r="L40" s="38"/>
      <c r="M40" s="38">
        <v>0</v>
      </c>
      <c r="N40" s="38">
        <v>0</v>
      </c>
      <c r="O40" s="39">
        <f>SUM(C40:N40)</f>
        <v>0</v>
      </c>
    </row>
    <row r="41" spans="2:15" ht="24">
      <c r="B41" s="29" t="s">
        <v>34</v>
      </c>
      <c r="C41" s="40"/>
      <c r="D41" s="41"/>
      <c r="E41" s="41"/>
      <c r="F41" s="41"/>
      <c r="G41" s="41"/>
      <c r="H41" s="41"/>
      <c r="I41" s="41"/>
      <c r="J41" s="41"/>
      <c r="K41" s="43">
        <v>45990</v>
      </c>
      <c r="L41" s="43">
        <v>32193</v>
      </c>
      <c r="M41" s="43">
        <v>36792</v>
      </c>
      <c r="N41" s="43">
        <v>27594</v>
      </c>
      <c r="O41" s="42">
        <f>SUM(C41:N41)</f>
        <v>142569</v>
      </c>
    </row>
    <row r="42" spans="2:15" ht="12.75" thickBot="1">
      <c r="B42" s="19" t="s">
        <v>5</v>
      </c>
      <c r="C42" s="44">
        <f aca="true" t="shared" si="4" ref="C42:L42">SUM(C40:C41)</f>
        <v>0</v>
      </c>
      <c r="D42" s="44">
        <f t="shared" si="4"/>
        <v>0</v>
      </c>
      <c r="E42" s="44">
        <f t="shared" si="4"/>
        <v>0</v>
      </c>
      <c r="F42" s="44">
        <f t="shared" si="4"/>
        <v>0</v>
      </c>
      <c r="G42" s="44">
        <f t="shared" si="4"/>
        <v>0</v>
      </c>
      <c r="H42" s="44">
        <f t="shared" si="4"/>
        <v>0</v>
      </c>
      <c r="I42" s="44">
        <f t="shared" si="4"/>
        <v>0</v>
      </c>
      <c r="J42" s="44">
        <f t="shared" si="4"/>
        <v>0</v>
      </c>
      <c r="K42" s="44">
        <f t="shared" si="4"/>
        <v>45990</v>
      </c>
      <c r="L42" s="44">
        <f t="shared" si="4"/>
        <v>32193</v>
      </c>
      <c r="M42" s="44">
        <f>SUM(M39:M41)</f>
        <v>36936</v>
      </c>
      <c r="N42" s="44">
        <f>SUM(N39:N41)</f>
        <v>27594</v>
      </c>
      <c r="O42" s="45">
        <f>SUM(C42:N42)</f>
        <v>142713</v>
      </c>
    </row>
    <row r="46" spans="2:3" ht="12">
      <c r="B46" s="2"/>
      <c r="C46" s="3"/>
    </row>
  </sheetData>
  <sheetProtection password="C482" sheet="1" formatCells="0" formatColumns="0" formatRows="0" insertColumns="0" insertRows="0" insertHyperlinks="0" deleteColumns="0" deleteRows="0" sort="0" autoFilter="0" pivotTables="0"/>
  <mergeCells count="5">
    <mergeCell ref="B2:O2"/>
    <mergeCell ref="B12:O12"/>
    <mergeCell ref="B24:O24"/>
    <mergeCell ref="B36:O36"/>
    <mergeCell ref="B18:C18"/>
  </mergeCells>
  <printOptions/>
  <pageMargins left="0.3937007874015748" right="0.3937007874015748" top="0.8661417322834646" bottom="0.7874015748031497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Administrador</cp:lastModifiedBy>
  <cp:lastPrinted>2005-09-20T01:07:56Z</cp:lastPrinted>
  <dcterms:created xsi:type="dcterms:W3CDTF">2004-03-17T16:08:07Z</dcterms:created>
  <dcterms:modified xsi:type="dcterms:W3CDTF">2006-01-18T16:26:11Z</dcterms:modified>
  <cp:category/>
  <cp:version/>
  <cp:contentType/>
  <cp:contentStatus/>
</cp:coreProperties>
</file>